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19\"/>
    </mc:Choice>
  </mc:AlternateContent>
  <xr:revisionPtr revIDLastSave="0" documentId="13_ncr:1_{222ECA36-7887-42BA-9012-0791E7AC2313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'1'!$A$3:$D$38</definedName>
  </definedNames>
  <calcPr calcId="191029"/>
</workbook>
</file>

<file path=xl/calcChain.xml><?xml version="1.0" encoding="utf-8"?>
<calcChain xmlns="http://schemas.openxmlformats.org/spreadsheetml/2006/main">
  <c r="B37" i="1" l="1"/>
  <c r="B35" i="1"/>
  <c r="B27" i="1"/>
  <c r="B25" i="1"/>
  <c r="B23" i="1"/>
  <c r="B19" i="1"/>
  <c r="B18" i="1"/>
</calcChain>
</file>

<file path=xl/sharedStrings.xml><?xml version="1.0" encoding="utf-8"?>
<sst xmlns="http://schemas.openxmlformats.org/spreadsheetml/2006/main" count="70" uniqueCount="39">
  <si>
    <t>DATA PAGAMENTO</t>
  </si>
  <si>
    <t>IMPORTO</t>
  </si>
  <si>
    <t>BENEFICIARIO</t>
  </si>
  <si>
    <t>DESCRIZIONE SPESA</t>
  </si>
  <si>
    <t>TOTALE</t>
  </si>
  <si>
    <t>spese telefoniche</t>
  </si>
  <si>
    <t>manutenzioni e riparazioni</t>
  </si>
  <si>
    <t>TELECOM SPA</t>
  </si>
  <si>
    <t>TERMOIDRAULICA FIUMI SRL</t>
  </si>
  <si>
    <t>AVANTIME SRL</t>
  </si>
  <si>
    <t>S.B.M. SNC</t>
  </si>
  <si>
    <t>consulenze tecniche</t>
  </si>
  <si>
    <t>STUDIO PETRENI &amp; PARTNERS</t>
  </si>
  <si>
    <t>consulenze ammve fiscali e controllo contab.</t>
  </si>
  <si>
    <t>consulenze legali</t>
  </si>
  <si>
    <t>AVV. ROBERTO SIMONI</t>
  </si>
  <si>
    <t>D.SSA ROBERTA GALA</t>
  </si>
  <si>
    <t>consulenza tributaria</t>
  </si>
  <si>
    <t>vigilanza</t>
  </si>
  <si>
    <t>STUDIO ASSOCIATO CAPPERUCCI</t>
  </si>
  <si>
    <t>PAGAMENTI 01/01/2019-31/03/2019</t>
  </si>
  <si>
    <t>PUBLIACQUA</t>
  </si>
  <si>
    <t>utenze</t>
  </si>
  <si>
    <t>FIRENZE ASCENSORI SNC</t>
  </si>
  <si>
    <t>ERMINI GIOVANNI</t>
  </si>
  <si>
    <t>NETWORK SAS</t>
  </si>
  <si>
    <t>RAZIONAL SERVIZI SRL</t>
  </si>
  <si>
    <t>consulenze ammve</t>
  </si>
  <si>
    <t>STUDIO AMMINISTRAZIONE PEROTTI</t>
  </si>
  <si>
    <t>spese condominiali</t>
  </si>
  <si>
    <t>DIMENSIONE SICUREZZA SRL</t>
  </si>
  <si>
    <t xml:space="preserve">DIREZIONE LAVORI PROVV OOPP </t>
  </si>
  <si>
    <t>SCHINDLER SPA</t>
  </si>
  <si>
    <t>ARCH. LUCA FRANCESCHINI</t>
  </si>
  <si>
    <t xml:space="preserve">ENERGETIC SRL </t>
  </si>
  <si>
    <t>KONE SPA</t>
  </si>
  <si>
    <t>MORESI COSTRUZIONI SRL</t>
  </si>
  <si>
    <t>manutenzione straordinaria</t>
  </si>
  <si>
    <t>GEOM. MAURILIO CARAFA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</si>
</sst>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12" workbookViewId="0">
      <selection activeCell="B38" sqref="B38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20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43467</v>
      </c>
      <c r="B4" s="5">
        <v>18436.8</v>
      </c>
      <c r="C4" s="6" t="s">
        <v>15</v>
      </c>
      <c r="D4" s="6" t="s">
        <v>14</v>
      </c>
    </row>
    <row r="5" spans="1:4" x14ac:dyDescent="0.3">
      <c r="A5" s="4">
        <v>43472</v>
      </c>
      <c r="B5" s="5">
        <v>30.81</v>
      </c>
      <c r="C5" s="6" t="s">
        <v>21</v>
      </c>
      <c r="D5" s="6" t="s">
        <v>22</v>
      </c>
    </row>
    <row r="6" spans="1:4" x14ac:dyDescent="0.3">
      <c r="A6" s="4">
        <v>43472</v>
      </c>
      <c r="B6" s="5">
        <v>650</v>
      </c>
      <c r="C6" s="6" t="s">
        <v>10</v>
      </c>
      <c r="D6" s="6" t="s">
        <v>6</v>
      </c>
    </row>
    <row r="7" spans="1:4" x14ac:dyDescent="0.3">
      <c r="A7" s="4">
        <v>43472</v>
      </c>
      <c r="B7" s="5">
        <v>3640</v>
      </c>
      <c r="C7" s="6" t="s">
        <v>16</v>
      </c>
      <c r="D7" s="6" t="s">
        <v>17</v>
      </c>
    </row>
    <row r="8" spans="1:4" x14ac:dyDescent="0.3">
      <c r="A8" s="4">
        <v>43472</v>
      </c>
      <c r="B8" s="5">
        <v>1050</v>
      </c>
      <c r="C8" s="6" t="s">
        <v>9</v>
      </c>
      <c r="D8" s="6" t="s">
        <v>6</v>
      </c>
    </row>
    <row r="9" spans="1:4" x14ac:dyDescent="0.3">
      <c r="A9" s="4">
        <v>43472</v>
      </c>
      <c r="B9" s="5">
        <v>276</v>
      </c>
      <c r="C9" s="6" t="s">
        <v>23</v>
      </c>
      <c r="D9" s="6" t="s">
        <v>6</v>
      </c>
    </row>
    <row r="10" spans="1:4" x14ac:dyDescent="0.3">
      <c r="A10" s="4">
        <v>43472</v>
      </c>
      <c r="B10" s="5">
        <v>1400</v>
      </c>
      <c r="C10" s="6" t="s">
        <v>24</v>
      </c>
      <c r="D10" s="6" t="s">
        <v>6</v>
      </c>
    </row>
    <row r="11" spans="1:4" x14ac:dyDescent="0.3">
      <c r="A11" s="4">
        <v>43482</v>
      </c>
      <c r="B11" s="5">
        <v>9352</v>
      </c>
      <c r="C11" s="6" t="s">
        <v>12</v>
      </c>
      <c r="D11" s="6" t="s">
        <v>13</v>
      </c>
    </row>
    <row r="12" spans="1:4" x14ac:dyDescent="0.3">
      <c r="A12" s="4">
        <v>43482</v>
      </c>
      <c r="B12" s="5">
        <v>160</v>
      </c>
      <c r="C12" s="6" t="s">
        <v>25</v>
      </c>
      <c r="D12" s="6" t="s">
        <v>11</v>
      </c>
    </row>
    <row r="13" spans="1:4" x14ac:dyDescent="0.3">
      <c r="A13" s="10">
        <v>43482</v>
      </c>
      <c r="B13" s="5">
        <v>90</v>
      </c>
      <c r="C13" s="6" t="s">
        <v>26</v>
      </c>
      <c r="D13" s="6" t="s">
        <v>27</v>
      </c>
    </row>
    <row r="14" spans="1:4" x14ac:dyDescent="0.3">
      <c r="A14" s="10">
        <v>43497</v>
      </c>
      <c r="B14" s="5">
        <v>1108</v>
      </c>
      <c r="C14" s="6" t="s">
        <v>28</v>
      </c>
      <c r="D14" s="6" t="s">
        <v>29</v>
      </c>
    </row>
    <row r="15" spans="1:4" x14ac:dyDescent="0.3">
      <c r="A15" s="4">
        <v>43497</v>
      </c>
      <c r="B15" s="5">
        <v>277.2</v>
      </c>
      <c r="C15" s="6" t="s">
        <v>19</v>
      </c>
      <c r="D15" s="6" t="s">
        <v>27</v>
      </c>
    </row>
    <row r="16" spans="1:4" x14ac:dyDescent="0.3">
      <c r="A16" s="4">
        <v>43497</v>
      </c>
      <c r="B16" s="5">
        <v>1950</v>
      </c>
      <c r="C16" s="5" t="s">
        <v>10</v>
      </c>
      <c r="D16" s="6" t="s">
        <v>6</v>
      </c>
    </row>
    <row r="17" spans="1:4" x14ac:dyDescent="0.3">
      <c r="A17" s="4">
        <v>43497</v>
      </c>
      <c r="B17" s="5">
        <v>1490</v>
      </c>
      <c r="C17" s="6" t="s">
        <v>8</v>
      </c>
      <c r="D17" s="6" t="s">
        <v>6</v>
      </c>
    </row>
    <row r="18" spans="1:4" x14ac:dyDescent="0.3">
      <c r="A18" s="4">
        <v>43497</v>
      </c>
      <c r="B18" s="5">
        <f>180+3720</f>
        <v>3900</v>
      </c>
      <c r="C18" s="6" t="s">
        <v>30</v>
      </c>
      <c r="D18" s="6" t="s">
        <v>18</v>
      </c>
    </row>
    <row r="19" spans="1:4" x14ac:dyDescent="0.3">
      <c r="A19" s="4">
        <v>43503</v>
      </c>
      <c r="B19" s="5">
        <f>4805.37+19183.3</f>
        <v>23988.67</v>
      </c>
      <c r="C19" s="6" t="s">
        <v>31</v>
      </c>
      <c r="D19" s="6" t="s">
        <v>11</v>
      </c>
    </row>
    <row r="20" spans="1:4" x14ac:dyDescent="0.3">
      <c r="A20" s="4">
        <v>43504</v>
      </c>
      <c r="B20" s="5">
        <v>900</v>
      </c>
      <c r="C20" s="6" t="s">
        <v>32</v>
      </c>
      <c r="D20" s="6" t="s">
        <v>6</v>
      </c>
    </row>
    <row r="21" spans="1:4" x14ac:dyDescent="0.3">
      <c r="A21" s="4">
        <v>43525</v>
      </c>
      <c r="B21" s="5">
        <v>1050</v>
      </c>
      <c r="C21" s="6" t="s">
        <v>9</v>
      </c>
      <c r="D21" s="6" t="s">
        <v>6</v>
      </c>
    </row>
    <row r="22" spans="1:4" x14ac:dyDescent="0.3">
      <c r="A22" s="4">
        <v>43525</v>
      </c>
      <c r="B22" s="5">
        <v>1282.56</v>
      </c>
      <c r="C22" s="6" t="s">
        <v>33</v>
      </c>
      <c r="D22" s="6" t="s">
        <v>11</v>
      </c>
    </row>
    <row r="23" spans="1:4" x14ac:dyDescent="0.3">
      <c r="A23" s="4">
        <v>43525</v>
      </c>
      <c r="B23" s="5">
        <f>168.44+45.92</f>
        <v>214.36</v>
      </c>
      <c r="C23" s="6" t="s">
        <v>34</v>
      </c>
      <c r="D23" s="6" t="s">
        <v>22</v>
      </c>
    </row>
    <row r="24" spans="1:4" x14ac:dyDescent="0.3">
      <c r="A24" s="4">
        <v>43525</v>
      </c>
      <c r="B24" s="5">
        <v>45</v>
      </c>
      <c r="C24" s="6" t="s">
        <v>26</v>
      </c>
      <c r="D24" s="6" t="s">
        <v>27</v>
      </c>
    </row>
    <row r="25" spans="1:4" x14ac:dyDescent="0.3">
      <c r="A25" s="4">
        <v>43525</v>
      </c>
      <c r="B25" s="5">
        <f>3720+180</f>
        <v>3900</v>
      </c>
      <c r="C25" s="6" t="s">
        <v>30</v>
      </c>
      <c r="D25" s="6" t="s">
        <v>18</v>
      </c>
    </row>
    <row r="26" spans="1:4" x14ac:dyDescent="0.3">
      <c r="A26" s="4">
        <v>43525</v>
      </c>
      <c r="B26" s="5">
        <v>24.01</v>
      </c>
      <c r="C26" s="6" t="s">
        <v>21</v>
      </c>
      <c r="D26" s="6" t="s">
        <v>22</v>
      </c>
    </row>
    <row r="27" spans="1:4" x14ac:dyDescent="0.3">
      <c r="A27" s="4">
        <v>43525</v>
      </c>
      <c r="B27" s="5">
        <f>84.02+47.76</f>
        <v>131.78</v>
      </c>
      <c r="C27" s="6" t="s">
        <v>7</v>
      </c>
      <c r="D27" s="6" t="s">
        <v>5</v>
      </c>
    </row>
    <row r="28" spans="1:4" x14ac:dyDescent="0.3">
      <c r="A28" s="4">
        <v>43525</v>
      </c>
      <c r="B28" s="5">
        <v>1050</v>
      </c>
      <c r="C28" s="6" t="s">
        <v>9</v>
      </c>
      <c r="D28" s="6" t="s">
        <v>6</v>
      </c>
    </row>
    <row r="29" spans="1:4" x14ac:dyDescent="0.3">
      <c r="A29" s="4">
        <v>43525</v>
      </c>
      <c r="B29" s="5">
        <v>132</v>
      </c>
      <c r="C29" s="6" t="s">
        <v>8</v>
      </c>
      <c r="D29" s="6" t="s">
        <v>6</v>
      </c>
    </row>
    <row r="30" spans="1:4" x14ac:dyDescent="0.3">
      <c r="A30" s="4">
        <v>43525</v>
      </c>
      <c r="B30" s="5">
        <v>307.35000000000002</v>
      </c>
      <c r="C30" s="6" t="s">
        <v>35</v>
      </c>
      <c r="D30" s="6" t="s">
        <v>6</v>
      </c>
    </row>
    <row r="31" spans="1:4" x14ac:dyDescent="0.3">
      <c r="A31" s="4">
        <v>43525</v>
      </c>
      <c r="B31" s="5">
        <v>6300.07</v>
      </c>
      <c r="C31" s="6" t="s">
        <v>36</v>
      </c>
      <c r="D31" s="6" t="s">
        <v>37</v>
      </c>
    </row>
    <row r="32" spans="1:4" x14ac:dyDescent="0.3">
      <c r="A32" s="4">
        <v>43550</v>
      </c>
      <c r="B32" s="5">
        <v>250</v>
      </c>
      <c r="C32" s="6" t="s">
        <v>10</v>
      </c>
      <c r="D32" s="6" t="s">
        <v>6</v>
      </c>
    </row>
    <row r="33" spans="1:4" x14ac:dyDescent="0.3">
      <c r="A33" s="4">
        <v>43550</v>
      </c>
      <c r="B33" s="5">
        <v>2100</v>
      </c>
      <c r="C33" s="6" t="s">
        <v>38</v>
      </c>
      <c r="D33" s="6" t="s">
        <v>11</v>
      </c>
    </row>
    <row r="34" spans="1:4" x14ac:dyDescent="0.3">
      <c r="A34" s="4">
        <v>43550</v>
      </c>
      <c r="B34" s="5">
        <v>1050</v>
      </c>
      <c r="C34" s="6" t="s">
        <v>9</v>
      </c>
      <c r="D34" s="6" t="s">
        <v>6</v>
      </c>
    </row>
    <row r="35" spans="1:4" x14ac:dyDescent="0.3">
      <c r="A35" s="4">
        <v>43550</v>
      </c>
      <c r="B35" s="5">
        <f>180+3360</f>
        <v>3540</v>
      </c>
      <c r="C35" s="6" t="s">
        <v>30</v>
      </c>
      <c r="D35" s="6" t="s">
        <v>18</v>
      </c>
    </row>
    <row r="37" spans="1:4" x14ac:dyDescent="0.3">
      <c r="A37" s="7" t="s">
        <v>4</v>
      </c>
      <c r="B37" s="8">
        <f>SUM(B4:B36)</f>
        <v>90076.609999999986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2022-09-15T09:08:12Z</dcterms:modified>
</cp:coreProperties>
</file>